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3005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D84" i="1" l="1"/>
  <c r="D83" i="1" l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3" i="1"/>
  <c r="D41" i="1"/>
  <c r="D39" i="1"/>
  <c r="D36" i="1"/>
  <c r="D34" i="1"/>
  <c r="D32" i="1"/>
  <c r="D30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<sst xmlns="http://schemas.openxmlformats.org/spreadsheetml/2006/main" count="248" uniqueCount="127">
  <si>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</si>
  <si>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</si>
  <si>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</si>
  <si>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</si>
  <si>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</si>
  <si>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</si>
  <si>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</si>
  <si>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</si>
  <si>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HR6224020061100075815</t>
  </si>
  <si>
    <t>Isplata Sredstava Za Razdoblje: 01.04.2024 Do 30.04.2024</t>
  </si>
  <si>
    <t>GYMBEAM</t>
  </si>
  <si>
    <t>SK2023380447</t>
  </si>
  <si>
    <t>KOŠICE</t>
  </si>
  <si>
    <t>OSTALE USLUGE</t>
  </si>
  <si>
    <t>II. OSNOVNA ŠKOLA ČAKOVEC</t>
  </si>
  <si>
    <t>Ukupno:</t>
  </si>
  <si>
    <t>OBRT ZA USLUGE TISKANJA MAT SPLIT</t>
  </si>
  <si>
    <t>98917612394</t>
  </si>
  <si>
    <t>SPLIT</t>
  </si>
  <si>
    <t>INTELEKTUALNE I OSOBNE USLUGE</t>
  </si>
  <si>
    <t>STRUJIĆ-S d.o.o.</t>
  </si>
  <si>
    <t>92554223723</t>
  </si>
  <si>
    <t>MALA SUBOTICA</t>
  </si>
  <si>
    <t>UREDSKI MATERIJAL I OSTALI MATERIJALNI RASHODI</t>
  </si>
  <si>
    <t>EKOTERM,obrt za servis plamenika</t>
  </si>
  <si>
    <t>91291240199</t>
  </si>
  <si>
    <t>NEDELIŠĆE</t>
  </si>
  <si>
    <t>USLUGE TEKUĆEG I INVESTICIJSKOG ODRŽAVANJA</t>
  </si>
  <si>
    <t>FINA ZAGREB</t>
  </si>
  <si>
    <t>85821130368</t>
  </si>
  <si>
    <t>ZAGREB</t>
  </si>
  <si>
    <t>RAČUNALNE USLUGE</t>
  </si>
  <si>
    <t>KIŠ - MESO I PRERADA MESA</t>
  </si>
  <si>
    <t>83360798514</t>
  </si>
  <si>
    <t>40320 DONJI KRALJEVEC</t>
  </si>
  <si>
    <t>MATERIJAL I SIROVINE</t>
  </si>
  <si>
    <t>REPREZENTACIJA</t>
  </si>
  <si>
    <t>HRVATSKI TELEKOM</t>
  </si>
  <si>
    <t>81793146560</t>
  </si>
  <si>
    <t>10000 ZAGREB</t>
  </si>
  <si>
    <t>USLUGE TELEFONA, POŠTE I PRIJEVOZA</t>
  </si>
  <si>
    <t>MEĐIMURSKE VODE ČAKOVEC</t>
  </si>
  <si>
    <t>81394716246</t>
  </si>
  <si>
    <t>ČAKOVEC</t>
  </si>
  <si>
    <t>KOMUNALNE USLUGE</t>
  </si>
  <si>
    <t>OPTIMUS LAB D.O.O. ČAKOVEC</t>
  </si>
  <si>
    <t>71981294715</t>
  </si>
  <si>
    <t>ALZAS ALARMS D.O.O. ČAKOVEC</t>
  </si>
  <si>
    <t>69887535922</t>
  </si>
  <si>
    <t>BRID d.o.o.</t>
  </si>
  <si>
    <t>69037135615</t>
  </si>
  <si>
    <t>40000 ČAKOVEC</t>
  </si>
  <si>
    <t>MATERIJAL I DIJELOVI ZA TEKUĆE I INVESTICIJSKO ODRŽAVANJE</t>
  </si>
  <si>
    <t>SITNI INVENTAR I AUTO GUME</t>
  </si>
  <si>
    <t>MEĐIMURKA BS ČAKOVEC</t>
  </si>
  <si>
    <t>68372221964</t>
  </si>
  <si>
    <t>M-ZAING D.O.O. ZA ZAŠTITU, EKOLOGIJU I KONZALTING</t>
  </si>
  <si>
    <t>66404115997</t>
  </si>
  <si>
    <t>NARODNE NOVINE D.D.</t>
  </si>
  <si>
    <t>64546066176</t>
  </si>
  <si>
    <t>MAXIMUS INFO j.d.o.o.</t>
  </si>
  <si>
    <t>55593186802</t>
  </si>
  <si>
    <t>MEĐIMURJE ZAING ČAKOVEC</t>
  </si>
  <si>
    <t>48483040607</t>
  </si>
  <si>
    <t>SPAR HRVATSKA D.O.O.</t>
  </si>
  <si>
    <t>46108893754</t>
  </si>
  <si>
    <t>VINDIJA VARAŽDIN</t>
  </si>
  <si>
    <t>44138062462</t>
  </si>
  <si>
    <t>42000 VARAŽDIN</t>
  </si>
  <si>
    <t>HEP ELEKTRA d.o.o.</t>
  </si>
  <si>
    <t>43965974818</t>
  </si>
  <si>
    <t>ZAGRAB</t>
  </si>
  <si>
    <t>ENERGIJA</t>
  </si>
  <si>
    <t>ELUSS ČAKOVEC,VARAŽDIN</t>
  </si>
  <si>
    <t>43575326382</t>
  </si>
  <si>
    <t>Motoreni d.o.o.</t>
  </si>
  <si>
    <t>43399201313</t>
  </si>
  <si>
    <t>40305 Nedelisce</t>
  </si>
  <si>
    <t>VOĆE VARAŽDIN d.o.o.</t>
  </si>
  <si>
    <t>42042277834</t>
  </si>
  <si>
    <t>HEP-PLIN d.o.o. Osijek</t>
  </si>
  <si>
    <t>41317489366</t>
  </si>
  <si>
    <t>OSIJEK</t>
  </si>
  <si>
    <t>OPG MIRJANA BIBER</t>
  </si>
  <si>
    <t>41065661079</t>
  </si>
  <si>
    <t>40317 PODTUREN</t>
  </si>
  <si>
    <t>ŠKOLSKA KNJIGA D.D. ZAGREB</t>
  </si>
  <si>
    <t>38967655335</t>
  </si>
  <si>
    <t>KNJIGE</t>
  </si>
  <si>
    <t>METUS d.o.o.</t>
  </si>
  <si>
    <t>24690129373</t>
  </si>
  <si>
    <t>10431 SVETA NEDELJA</t>
  </si>
  <si>
    <t>O.M.SUPORT d.o.o.</t>
  </si>
  <si>
    <t>23071028130</t>
  </si>
  <si>
    <t>ERSTE&amp;STEIERMAERKISCHE BANK DD.</t>
  </si>
  <si>
    <t>23057039320</t>
  </si>
  <si>
    <t>RIJEKA</t>
  </si>
  <si>
    <t>BANKARSKE USLUGE I USLUGE PLATNOG PROMETA</t>
  </si>
  <si>
    <t>ČAKOVEČKI MLINOVI ČAKOVEC</t>
  </si>
  <si>
    <t>20262622069</t>
  </si>
  <si>
    <t>Podravka d.d.</t>
  </si>
  <si>
    <t>18928523252</t>
  </si>
  <si>
    <t>48000 Koprivnica</t>
  </si>
  <si>
    <t>GKP "ČAKOM" ČAKOVEC</t>
  </si>
  <si>
    <t>14001865632</t>
  </si>
  <si>
    <t>KOPITEHNA VARAŽDIN</t>
  </si>
  <si>
    <t>12585203084</t>
  </si>
  <si>
    <t>VARAŽDIN</t>
  </si>
  <si>
    <t>VIJENAC D.O.O.</t>
  </si>
  <si>
    <t>12152592214</t>
  </si>
  <si>
    <t>STRAHONINEC</t>
  </si>
  <si>
    <t>OSTALI NESPOMENUTI RASHODI POSLOVANJA</t>
  </si>
  <si>
    <t>Ljekarna Štefan</t>
  </si>
  <si>
    <t>11643755696</t>
  </si>
  <si>
    <t>40000 Čakovec</t>
  </si>
  <si>
    <t>DIMOS obrt za dimnjačarske usluge</t>
  </si>
  <si>
    <t>07738501203</t>
  </si>
  <si>
    <t>MARKETING-TRGOVINA-KONZALTING, ZLATKO MARCIUŠ</t>
  </si>
  <si>
    <t>01340005670</t>
  </si>
  <si>
    <t>NEDELIŠĆE NEDELIŠĆE</t>
  </si>
  <si>
    <t>Sveukupno:</t>
  </si>
  <si>
    <t>VRSTA RASHODA</t>
  </si>
  <si>
    <t>IZNOS</t>
  </si>
  <si>
    <t>PLAĆE ZA REDOVAN RAD</t>
  </si>
  <si>
    <t>DOPRINOSI NA PLAĆU</t>
  </si>
  <si>
    <t>OSTALČI RASHODI ZA ZAPOSLENE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</si>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</sst>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0"/>
  <sheetViews>
    <sheetView tabSelected="1" zoomScaleNormal="100" workbookViewId="0">
      <selection activeCell="D87" sqref="D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131.44999999999999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131.44999999999999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170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170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1107.73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1107.73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356.7</v>
      </c>
      <c r="E13" s="10">
        <v>3232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356.7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19.73</v>
      </c>
      <c r="E15" s="10">
        <v>3238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19.73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1726.17</v>
      </c>
      <c r="E17" s="10">
        <v>3222</v>
      </c>
      <c r="F17" s="9" t="s">
        <v>35</v>
      </c>
      <c r="G17" s="27" t="s">
        <v>14</v>
      </c>
    </row>
    <row r="18" spans="1:7" x14ac:dyDescent="0.25">
      <c r="A18" s="9"/>
      <c r="B18" s="14"/>
      <c r="C18" s="10"/>
      <c r="D18" s="18">
        <v>66.2</v>
      </c>
      <c r="E18" s="10">
        <v>3293</v>
      </c>
      <c r="F18" s="9" t="s">
        <v>36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1792.3700000000001</v>
      </c>
      <c r="E19" s="23"/>
      <c r="F19" s="25"/>
      <c r="G19" s="26"/>
    </row>
    <row r="20" spans="1:7" x14ac:dyDescent="0.25">
      <c r="A20" s="9" t="s">
        <v>37</v>
      </c>
      <c r="B20" s="14" t="s">
        <v>38</v>
      </c>
      <c r="C20" s="10" t="s">
        <v>39</v>
      </c>
      <c r="D20" s="18">
        <v>309.47000000000003</v>
      </c>
      <c r="E20" s="10">
        <v>3231</v>
      </c>
      <c r="F20" s="9" t="s">
        <v>40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309.47000000000003</v>
      </c>
      <c r="E21" s="23"/>
      <c r="F21" s="25"/>
      <c r="G21" s="26"/>
    </row>
    <row r="22" spans="1:7" x14ac:dyDescent="0.25">
      <c r="A22" s="9" t="s">
        <v>41</v>
      </c>
      <c r="B22" s="14" t="s">
        <v>42</v>
      </c>
      <c r="C22" s="10" t="s">
        <v>43</v>
      </c>
      <c r="D22" s="18">
        <v>493.3</v>
      </c>
      <c r="E22" s="10">
        <v>3234</v>
      </c>
      <c r="F22" s="9" t="s">
        <v>44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493.3</v>
      </c>
      <c r="E23" s="23"/>
      <c r="F23" s="25"/>
      <c r="G23" s="26"/>
    </row>
    <row r="24" spans="1:7" x14ac:dyDescent="0.25">
      <c r="A24" s="9" t="s">
        <v>45</v>
      </c>
      <c r="B24" s="14" t="s">
        <v>46</v>
      </c>
      <c r="C24" s="10" t="s">
        <v>43</v>
      </c>
      <c r="D24" s="18">
        <v>180</v>
      </c>
      <c r="E24" s="10">
        <v>3238</v>
      </c>
      <c r="F24" s="9" t="s">
        <v>31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180</v>
      </c>
      <c r="E25" s="23"/>
      <c r="F25" s="25"/>
      <c r="G25" s="26"/>
    </row>
    <row r="26" spans="1:7" x14ac:dyDescent="0.25">
      <c r="A26" s="9" t="s">
        <v>47</v>
      </c>
      <c r="B26" s="14" t="s">
        <v>48</v>
      </c>
      <c r="C26" s="10" t="s">
        <v>43</v>
      </c>
      <c r="D26" s="18">
        <v>58.06</v>
      </c>
      <c r="E26" s="10">
        <v>3239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58.06</v>
      </c>
      <c r="E27" s="23"/>
      <c r="F27" s="25"/>
      <c r="G27" s="26"/>
    </row>
    <row r="28" spans="1:7" x14ac:dyDescent="0.25">
      <c r="A28" s="9" t="s">
        <v>49</v>
      </c>
      <c r="B28" s="14" t="s">
        <v>50</v>
      </c>
      <c r="C28" s="10" t="s">
        <v>51</v>
      </c>
      <c r="D28" s="18">
        <v>112.5</v>
      </c>
      <c r="E28" s="10">
        <v>3224</v>
      </c>
      <c r="F28" s="9" t="s">
        <v>52</v>
      </c>
      <c r="G28" s="27" t="s">
        <v>14</v>
      </c>
    </row>
    <row r="29" spans="1:7" x14ac:dyDescent="0.25">
      <c r="A29" s="9"/>
      <c r="B29" s="14"/>
      <c r="C29" s="10"/>
      <c r="D29" s="18">
        <v>206.25</v>
      </c>
      <c r="E29" s="10">
        <v>3225</v>
      </c>
      <c r="F29" s="9" t="s">
        <v>53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318.75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43</v>
      </c>
      <c r="D31" s="18">
        <v>29.6</v>
      </c>
      <c r="E31" s="10">
        <v>3224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29.6</v>
      </c>
      <c r="E32" s="23"/>
      <c r="F32" s="25"/>
      <c r="G32" s="26"/>
    </row>
    <row r="33" spans="1:7" x14ac:dyDescent="0.25">
      <c r="A33" s="9" t="s">
        <v>56</v>
      </c>
      <c r="B33" s="14" t="s">
        <v>57</v>
      </c>
      <c r="C33" s="10" t="s">
        <v>51</v>
      </c>
      <c r="D33" s="18">
        <v>21.38</v>
      </c>
      <c r="E33" s="10">
        <v>3232</v>
      </c>
      <c r="F33" s="9" t="s">
        <v>27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21.38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30</v>
      </c>
      <c r="D35" s="18">
        <v>160.54</v>
      </c>
      <c r="E35" s="10">
        <v>3221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160.54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43</v>
      </c>
      <c r="D37" s="18">
        <v>166</v>
      </c>
      <c r="E37" s="10">
        <v>3232</v>
      </c>
      <c r="F37" s="9" t="s">
        <v>27</v>
      </c>
      <c r="G37" s="27" t="s">
        <v>14</v>
      </c>
    </row>
    <row r="38" spans="1:7" x14ac:dyDescent="0.25">
      <c r="A38" s="9"/>
      <c r="B38" s="14"/>
      <c r="C38" s="10"/>
      <c r="D38" s="18">
        <v>637.5</v>
      </c>
      <c r="E38" s="10">
        <v>3238</v>
      </c>
      <c r="F38" s="9" t="s">
        <v>31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803.5</v>
      </c>
      <c r="E39" s="23"/>
      <c r="F39" s="25"/>
      <c r="G39" s="26"/>
    </row>
    <row r="40" spans="1:7" x14ac:dyDescent="0.25">
      <c r="A40" s="9" t="s">
        <v>62</v>
      </c>
      <c r="B40" s="14" t="s">
        <v>63</v>
      </c>
      <c r="C40" s="10" t="s">
        <v>43</v>
      </c>
      <c r="D40" s="18">
        <v>21.38</v>
      </c>
      <c r="E40" s="10">
        <v>3232</v>
      </c>
      <c r="F40" s="9" t="s">
        <v>27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21.38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30</v>
      </c>
      <c r="D42" s="18">
        <v>56.84</v>
      </c>
      <c r="E42" s="10">
        <v>3222</v>
      </c>
      <c r="F42" s="9" t="s">
        <v>35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56.84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68</v>
      </c>
      <c r="D44" s="18">
        <v>5465.35</v>
      </c>
      <c r="E44" s="10">
        <v>3222</v>
      </c>
      <c r="F44" s="9" t="s">
        <v>35</v>
      </c>
      <c r="G44" s="27" t="s">
        <v>14</v>
      </c>
    </row>
    <row r="45" spans="1:7" x14ac:dyDescent="0.25">
      <c r="A45" s="9"/>
      <c r="B45" s="14"/>
      <c r="C45" s="10"/>
      <c r="D45" s="18">
        <v>1866.75</v>
      </c>
      <c r="E45" s="10">
        <v>3224</v>
      </c>
      <c r="F45" s="9" t="s">
        <v>52</v>
      </c>
      <c r="G45" s="28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SUM(D44:D45)</f>
        <v>7332.1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1379.48</v>
      </c>
      <c r="E47" s="10">
        <v>3223</v>
      </c>
      <c r="F47" s="9" t="s">
        <v>72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1379.48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43</v>
      </c>
      <c r="D49" s="18">
        <v>129.16</v>
      </c>
      <c r="E49" s="10">
        <v>3232</v>
      </c>
      <c r="F49" s="9" t="s">
        <v>27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129.16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77</v>
      </c>
      <c r="D51" s="18">
        <v>46.5</v>
      </c>
      <c r="E51" s="10">
        <v>3224</v>
      </c>
      <c r="F51" s="9" t="s">
        <v>52</v>
      </c>
      <c r="G51" s="27" t="s">
        <v>14</v>
      </c>
    </row>
    <row r="52" spans="1:7" x14ac:dyDescent="0.25">
      <c r="A52" s="9"/>
      <c r="B52" s="14"/>
      <c r="C52" s="10"/>
      <c r="D52" s="18">
        <v>646</v>
      </c>
      <c r="E52" s="10">
        <v>3225</v>
      </c>
      <c r="F52" s="9" t="s">
        <v>53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SUM(D51:D52)</f>
        <v>692.5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68</v>
      </c>
      <c r="D54" s="18">
        <v>1694.02</v>
      </c>
      <c r="E54" s="10">
        <v>3222</v>
      </c>
      <c r="F54" s="9" t="s">
        <v>35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1694.02</v>
      </c>
      <c r="E55" s="23"/>
      <c r="F55" s="25"/>
      <c r="G55" s="26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117.38</v>
      </c>
      <c r="E56" s="10">
        <v>3223</v>
      </c>
      <c r="F56" s="9" t="s">
        <v>72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117.38</v>
      </c>
      <c r="E57" s="23"/>
      <c r="F57" s="25"/>
      <c r="G57" s="26"/>
    </row>
    <row r="58" spans="1:7" x14ac:dyDescent="0.25">
      <c r="A58" s="9" t="s">
        <v>83</v>
      </c>
      <c r="B58" s="14" t="s">
        <v>84</v>
      </c>
      <c r="C58" s="10" t="s">
        <v>85</v>
      </c>
      <c r="D58" s="18">
        <v>80.22</v>
      </c>
      <c r="E58" s="10">
        <v>3222</v>
      </c>
      <c r="F58" s="9" t="s">
        <v>35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80.22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39</v>
      </c>
      <c r="D60" s="18">
        <v>9.9</v>
      </c>
      <c r="E60" s="10">
        <v>4241</v>
      </c>
      <c r="F60" s="9" t="s">
        <v>88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9.9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184.5</v>
      </c>
      <c r="E62" s="10">
        <v>3232</v>
      </c>
      <c r="F62" s="9" t="s">
        <v>27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184.5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30</v>
      </c>
      <c r="D64" s="18">
        <v>62.5</v>
      </c>
      <c r="E64" s="10">
        <v>3237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62.5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98.29</v>
      </c>
      <c r="E66" s="10">
        <v>3431</v>
      </c>
      <c r="F66" s="9" t="s">
        <v>97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98.29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51</v>
      </c>
      <c r="D68" s="18">
        <v>786.6</v>
      </c>
      <c r="E68" s="10">
        <v>3222</v>
      </c>
      <c r="F68" s="9" t="s">
        <v>35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786.6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1018.36</v>
      </c>
      <c r="E70" s="10">
        <v>3222</v>
      </c>
      <c r="F70" s="9" t="s">
        <v>35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1018.36</v>
      </c>
      <c r="E71" s="23"/>
      <c r="F71" s="25"/>
      <c r="G71" s="26"/>
    </row>
    <row r="72" spans="1:7" x14ac:dyDescent="0.25">
      <c r="A72" s="9" t="s">
        <v>103</v>
      </c>
      <c r="B72" s="14" t="s">
        <v>104</v>
      </c>
      <c r="C72" s="10" t="s">
        <v>43</v>
      </c>
      <c r="D72" s="18">
        <v>31.69</v>
      </c>
      <c r="E72" s="10">
        <v>3234</v>
      </c>
      <c r="F72" s="9" t="s">
        <v>44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31.69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381.32</v>
      </c>
      <c r="E74" s="10">
        <v>3232</v>
      </c>
      <c r="F74" s="9" t="s">
        <v>27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381.32</v>
      </c>
      <c r="E75" s="23"/>
      <c r="F75" s="25"/>
      <c r="G75" s="26"/>
    </row>
    <row r="76" spans="1:7" x14ac:dyDescent="0.25">
      <c r="A76" s="9" t="s">
        <v>108</v>
      </c>
      <c r="B76" s="14" t="s">
        <v>109</v>
      </c>
      <c r="C76" s="10" t="s">
        <v>110</v>
      </c>
      <c r="D76" s="18">
        <v>49.61</v>
      </c>
      <c r="E76" s="10">
        <v>3299</v>
      </c>
      <c r="F76" s="9" t="s">
        <v>111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49.61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114</v>
      </c>
      <c r="D78" s="18">
        <v>2.48</v>
      </c>
      <c r="E78" s="10">
        <v>3221</v>
      </c>
      <c r="F78" s="9" t="s">
        <v>23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2.48</v>
      </c>
      <c r="E79" s="23"/>
      <c r="F79" s="25"/>
      <c r="G79" s="26"/>
    </row>
    <row r="80" spans="1:7" x14ac:dyDescent="0.25">
      <c r="A80" s="9" t="s">
        <v>115</v>
      </c>
      <c r="B80" s="14" t="s">
        <v>116</v>
      </c>
      <c r="C80" s="10" t="s">
        <v>110</v>
      </c>
      <c r="D80" s="18">
        <v>370.05</v>
      </c>
      <c r="E80" s="10">
        <v>3234</v>
      </c>
      <c r="F80" s="9" t="s">
        <v>44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370.05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415.17</v>
      </c>
      <c r="E82" s="10">
        <v>3222</v>
      </c>
      <c r="F82" s="9" t="s">
        <v>35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415.17</v>
      </c>
      <c r="E83" s="23"/>
      <c r="F83" s="25"/>
      <c r="G83" s="26"/>
    </row>
    <row r="84" spans="1:7" ht="21" customHeight="1" thickBot="1" x14ac:dyDescent="0.3">
      <c r="A84" s="21" t="s">
        <v>15</v>
      </c>
      <c r="B84" s="22"/>
      <c r="C84" s="23"/>
      <c r="D84" s="24">
        <f>D8+D10+D12+D14+D16+D19+D21+D23+D25+D27+D30+D32+D34+D36+D39+D41+D43+D46+D48+D50+D53+D55+D57+D59+D61+D63+D65+D67+D69+D71+D73+D75+D77+D79+D81+D83</f>
        <v>20866.13</v>
      </c>
      <c r="E84" s="23"/>
      <c r="F84" s="25"/>
      <c r="G84" s="26"/>
    </row>
    <row r="85" spans="1:7" ht="15.75" thickBot="1" x14ac:dyDescent="0.3">
      <c r="A85" s="29" t="s">
        <v>120</v>
      </c>
      <c r="B85" s="30"/>
      <c r="C85" s="31"/>
      <c r="D85" s="32">
        <v>155874.69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6"/>
  <sheetViews>
    <sheetView workbookViewId="0">
      <selection activeCell="C18" sqref="C18"/>
    </sheetView>
  </sheetViews>
  <sheetFormatPr defaultRowHeight="15" x14ac:dyDescent="0.25"/>
  <cols>
    <col min="1" max="1" width="29.7109375" customWidth="1"/>
    <col min="3" max="3" width="11.7109375" customWidth="1"/>
  </cols>
  <sheetData>
    <row r="6" spans="1:3" x14ac:dyDescent="0.25">
      <c r="A6" t="s">
        <v>121</v>
      </c>
      <c r="B6" t="s">
        <v>4</v>
      </c>
      <c r="C6" t="s">
        <v>122</v>
      </c>
    </row>
    <row r="8" spans="1:3" x14ac:dyDescent="0.25">
      <c r="A8" t="s">
        <v>123</v>
      </c>
      <c r="B8">
        <v>3111</v>
      </c>
      <c r="C8" s="35">
        <v>13432.41</v>
      </c>
    </row>
    <row r="9" spans="1:3" x14ac:dyDescent="0.25">
      <c r="A9" t="s">
        <v>124</v>
      </c>
      <c r="B9">
        <v>3132</v>
      </c>
      <c r="C9" s="35">
        <v>2216.37</v>
      </c>
    </row>
    <row r="10" spans="1:3" x14ac:dyDescent="0.25">
      <c r="A10" t="s">
        <v>125</v>
      </c>
      <c r="B10">
        <v>3121</v>
      </c>
      <c r="C10">
        <v>82.22</v>
      </c>
    </row>
    <row r="12" spans="1:3" x14ac:dyDescent="0.25">
      <c r="A12" t="s">
        <v>123</v>
      </c>
      <c r="B12">
        <v>3111</v>
      </c>
      <c r="C12" s="35">
        <v>99920.78</v>
      </c>
    </row>
    <row r="13" spans="1:3" x14ac:dyDescent="0.25">
      <c r="A13" t="s">
        <v>124</v>
      </c>
      <c r="B13">
        <v>3132</v>
      </c>
      <c r="C13" s="35">
        <v>16486.95</v>
      </c>
    </row>
    <row r="14" spans="1:3" x14ac:dyDescent="0.25">
      <c r="A14" t="s">
        <v>126</v>
      </c>
      <c r="B14">
        <v>3121</v>
      </c>
      <c r="C14" s="35">
        <v>2869.83</v>
      </c>
    </row>
    <row r="16" spans="1:3" x14ac:dyDescent="0.25">
      <c r="A16" t="s">
        <v>15</v>
      </c>
      <c r="C16" s="35">
        <f>SUM(C7:C15)</f>
        <v>135008.56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Petra</cp:lastModifiedBy>
  <dcterms:created xsi:type="dcterms:W3CDTF">2024-03-05T11:42:46Z</dcterms:created>
  <dcterms:modified xsi:type="dcterms:W3CDTF">2025-05-08T11:13:06Z</dcterms:modified>
</cp:coreProperties>
</file>